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 2 trim (junio)\"/>
    </mc:Choice>
  </mc:AlternateContent>
  <xr:revisionPtr revIDLastSave="0" documentId="13_ncr:1_{2F9DD2EE-23C2-40EB-9D83-8F99CC7628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F18" i="1"/>
  <c r="F17" i="1"/>
  <c r="E16" i="1"/>
  <c r="F16" i="1" s="1"/>
  <c r="F12" i="1"/>
  <c r="F13" i="1"/>
  <c r="F14" i="1"/>
  <c r="F11" i="1"/>
  <c r="F10" i="1"/>
  <c r="D9" i="1"/>
  <c r="D20" i="1" s="1"/>
  <c r="C9" i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<sst xmlns="http://schemas.openxmlformats.org/spreadsheetml/2006/main" count="36" uniqueCount="26">
  <si>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</si>
  <si>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</si>
  <si>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</si>
  <si>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</si>
  <si>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</si>
  <si>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</si>
  <si>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</si>
  <si>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</si>
  <si>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</si>
  <si>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</si>
  <si>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</si>
  <si>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</si>
  <si>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</si>
  <si>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</si>
  <si>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</si>
  <si>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</si>
  <si>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</si>
  <si>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</si>
  <si>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</si>
  <si>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</si>
  <si>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</si>
  <si>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</si>
  <si>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</si>
  <si>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</si>
  <si>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</si>
  <si>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UNIVERSIDAD POLITECNICA DE JUVENTINO ROSAS
Estado de Variación en la Hacienda Pública
Del 1 de Enero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</si>
</sst>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topLeftCell="A28" zoomScale="85" zoomScaleNormal="85" workbookViewId="0">
      <selection activeCell="A47" sqref="A47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157142292.51000002</v>
      </c>
      <c r="C4" s="18"/>
      <c r="D4" s="18"/>
      <c r="E4" s="18"/>
      <c r="F4" s="14">
        <f>+B4</f>
        <v>157142292.51000002</v>
      </c>
    </row>
    <row r="5" spans="1:6" x14ac:dyDescent="0.2">
      <c r="A5" s="10" t="s">
        <v>0</v>
      </c>
      <c r="B5" s="15">
        <v>156953370.96000001</v>
      </c>
      <c r="C5" s="18"/>
      <c r="D5" s="18"/>
      <c r="E5" s="18"/>
      <c r="F5" s="15">
        <f>+B5</f>
        <v>156953370.96000001</v>
      </c>
    </row>
    <row r="6" spans="1:6" x14ac:dyDescent="0.2">
      <c r="A6" s="10" t="s">
        <v>4</v>
      </c>
      <c r="B6" s="15">
        <v>188921.55</v>
      </c>
      <c r="C6" s="18"/>
      <c r="D6" s="18"/>
      <c r="E6" s="18"/>
      <c r="F6" s="15">
        <f>+B6</f>
        <v>188921.55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-28153792.23</v>
      </c>
      <c r="D9" s="14">
        <f>+D10</f>
        <v>-3470089.86</v>
      </c>
      <c r="E9" s="18"/>
      <c r="F9" s="14">
        <f>+C9+D9</f>
        <v>-31623882.09</v>
      </c>
    </row>
    <row r="10" spans="1:6" x14ac:dyDescent="0.2">
      <c r="A10" s="10" t="s">
        <v>7</v>
      </c>
      <c r="B10" s="18"/>
      <c r="C10" s="18"/>
      <c r="D10" s="15">
        <v>-3470089.86</v>
      </c>
      <c r="E10" s="18"/>
      <c r="F10" s="15">
        <f>+D10</f>
        <v>-3470089.86</v>
      </c>
    </row>
    <row r="11" spans="1:6" x14ac:dyDescent="0.2">
      <c r="A11" s="10" t="s">
        <v>8</v>
      </c>
      <c r="B11" s="18"/>
      <c r="C11" s="15">
        <v>-28153792.23</v>
      </c>
      <c r="D11" s="18"/>
      <c r="E11" s="18"/>
      <c r="F11" s="15">
        <f>+C11</f>
        <v>-28153792.23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157142292.51000002</v>
      </c>
      <c r="C20" s="14">
        <f>+C9</f>
        <v>-28153792.23</v>
      </c>
      <c r="D20" s="14">
        <f>+D9</f>
        <v>-3470089.86</v>
      </c>
      <c r="E20" s="14">
        <f>+E16</f>
        <v>0</v>
      </c>
      <c r="F20" s="14">
        <f>+B20+C20+D20+E20</f>
        <v>125518410.42000002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0.399999999999999" x14ac:dyDescent="0.2">
      <c r="A22" s="9" t="s">
        <v>21</v>
      </c>
      <c r="B22" s="14">
        <f>+B23+B24+B25</f>
        <v>1750000.02</v>
      </c>
      <c r="C22" s="18"/>
      <c r="D22" s="18"/>
      <c r="E22" s="19"/>
      <c r="F22" s="14">
        <f>+B22</f>
        <v>1750000.02</v>
      </c>
    </row>
    <row r="23" spans="1:6" x14ac:dyDescent="0.2">
      <c r="A23" s="10" t="s">
        <v>0</v>
      </c>
      <c r="B23" s="15">
        <v>1750000.02</v>
      </c>
      <c r="C23" s="18"/>
      <c r="D23" s="18"/>
      <c r="E23" s="18"/>
      <c r="F23" s="15">
        <f>+B23</f>
        <v>1750000.02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0.399999999999999" x14ac:dyDescent="0.2">
      <c r="A27" s="9" t="s">
        <v>22</v>
      </c>
      <c r="B27" s="18"/>
      <c r="C27" s="14">
        <f>+C29</f>
        <v>-5034471.63</v>
      </c>
      <c r="D27" s="14">
        <f>+D28+D29+D30+D31+D32</f>
        <v>13459413.57</v>
      </c>
      <c r="E27" s="19"/>
      <c r="F27" s="14">
        <f>+C27+D27</f>
        <v>8424941.9400000013</v>
      </c>
    </row>
    <row r="28" spans="1:6" x14ac:dyDescent="0.2">
      <c r="A28" s="10" t="s">
        <v>7</v>
      </c>
      <c r="B28" s="18"/>
      <c r="C28" s="18"/>
      <c r="D28" s="15">
        <v>9989323.7100000009</v>
      </c>
      <c r="E28" s="18"/>
      <c r="F28" s="15">
        <f>+D28</f>
        <v>9989323.7100000009</v>
      </c>
    </row>
    <row r="29" spans="1:6" x14ac:dyDescent="0.2">
      <c r="A29" s="10" t="s">
        <v>8</v>
      </c>
      <c r="B29" s="18"/>
      <c r="C29" s="15">
        <v>-5034471.63</v>
      </c>
      <c r="D29" s="15">
        <v>3470089.86</v>
      </c>
      <c r="E29" s="18"/>
      <c r="F29" s="15">
        <f>+C29+D29</f>
        <v>-1564381.77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158892292.53000003</v>
      </c>
      <c r="C38" s="17">
        <f>+C20+C27</f>
        <v>-33188263.859999999</v>
      </c>
      <c r="D38" s="17">
        <f>+D20+D27</f>
        <v>9989323.7100000009</v>
      </c>
      <c r="E38" s="17">
        <f>+E20+E34</f>
        <v>0</v>
      </c>
      <c r="F38" s="17">
        <f>+B38+C38+D38+E38</f>
        <v>135693352.38000003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2021-07-27T21:20:32Z</cp:lastPrinted>
  <dcterms:created xsi:type="dcterms:W3CDTF">2012-12-11T20:30:33Z</dcterms:created>
  <dcterms:modified xsi:type="dcterms:W3CDTF">2021-07-30T18:07:54Z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